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<sst xmlns="http://schemas.openxmlformats.org/spreadsheetml/2006/main" count="36" uniqueCount="34">
  <si>
    <t>Bright Nest Home Cleaning</t>
  </si>
  <si>
    <t>INVOICE</t>
  </si>
  <si>
    <t>2100 Central Ave, Charlotte, NC 28205</t>
  </si>
  <si>
    <t>hello@brightnestcleaning.example.com   (555) 013-2054</t>
  </si>
  <si>
    <t>Invoice #</t>
  </si>
  <si>
    <t>INV-1024</t>
  </si>
  <si>
    <t>Date</t>
  </si>
  <si>
    <t>Due date</t>
  </si>
  <si>
    <t>BILL TO</t>
  </si>
  <si>
    <t>Jordan Ellison</t>
  </si>
  <si>
    <t/>
  </si>
  <si>
    <t>915 Kenilworth Ave, Charlotte, NC 28204</t>
  </si>
  <si>
    <t>jordan.ellison@example.com</t>
  </si>
  <si>
    <t>Description</t>
  </si>
  <si>
    <t>Qty</t>
  </si>
  <si>
    <t>Rate</t>
  </si>
  <si>
    <t>Amount</t>
  </si>
  <si>
    <t>Initial deep clean, 3 bed 2 bath, up to 1,800 sq ft</t>
  </si>
  <si>
    <t>Biweekly standard clean, same home</t>
  </si>
  <si>
    <t>Inside oven</t>
  </si>
  <si>
    <t>Inside refrigerator</t>
  </si>
  <si>
    <t>Interior windows and sills (per window)</t>
  </si>
  <si>
    <t>Change bed linens (per bed)</t>
  </si>
  <si>
    <t>Laundry, wash and fold (per load)</t>
  </si>
  <si>
    <t>Pet hair surcharge (per visit)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</si>
  <si>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</si>
  <si>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</si>
  <si>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</si>
  <si>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</si>
  <si>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</si>
  <si>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</si>
  <si>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</si>
  <si>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Your next biweekly clean is on the schedule. Please give 48 hours notice to reschedule; same-day cancellations and lockouts are billed at 50% of the visit. Thank you, Jordan!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</si>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</sst>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E4+0</f>
        <v>46315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</v>
      </c>
      <c r="D12" s="12">
        <v>285</v>
      </c>
      <c r="E12" s="13">
        <f>IF(C12*D12=0,"",C12*D12)</f>
        <v>285</v>
      </c>
    </row>
    <row r="13" spans="2:5" x14ac:dyDescent="0.25">
      <c r="B13" s="10" t="s">
        <v>18</v>
      </c>
      <c r="C13" s="11">
        <v>1</v>
      </c>
      <c r="D13" s="12">
        <v>155</v>
      </c>
      <c r="E13" s="13">
        <f>IF(C13*D13=0,"",C13*D13)</f>
        <v>155</v>
      </c>
    </row>
    <row r="14" spans="2:5" x14ac:dyDescent="0.25">
      <c r="B14" s="10" t="s">
        <v>19</v>
      </c>
      <c r="C14" s="11">
        <v>1</v>
      </c>
      <c r="D14" s="12">
        <v>35</v>
      </c>
      <c r="E14" s="13">
        <f>IF(C14*D14=0,"",C14*D14)</f>
        <v>35</v>
      </c>
    </row>
    <row r="15" spans="2:5" x14ac:dyDescent="0.25">
      <c r="B15" s="10" t="s">
        <v>20</v>
      </c>
      <c r="C15" s="11">
        <v>1</v>
      </c>
      <c r="D15" s="12">
        <v>35</v>
      </c>
      <c r="E15" s="13">
        <f>IF(C15*D15=0,"",C15*D15)</f>
        <v>35</v>
      </c>
    </row>
    <row r="16" spans="2:5" x14ac:dyDescent="0.25">
      <c r="B16" s="10" t="s">
        <v>21</v>
      </c>
      <c r="C16" s="11">
        <v>12</v>
      </c>
      <c r="D16" s="12">
        <v>6</v>
      </c>
      <c r="E16" s="13">
        <f>IF(C16*D16=0,"",C16*D16)</f>
        <v>72</v>
      </c>
    </row>
    <row r="17" spans="2:5" x14ac:dyDescent="0.25">
      <c r="B17" s="10" t="s">
        <v>22</v>
      </c>
      <c r="C17" s="11">
        <v>3</v>
      </c>
      <c r="D17" s="12">
        <v>10</v>
      </c>
      <c r="E17" s="13">
        <f>IF(C17*D17=0,"",C17*D17)</f>
        <v>30</v>
      </c>
    </row>
    <row r="18" spans="2:5" x14ac:dyDescent="0.25">
      <c r="B18" s="10" t="s">
        <v>23</v>
      </c>
      <c r="C18" s="11">
        <v>2</v>
      </c>
      <c r="D18" s="12">
        <v>20</v>
      </c>
      <c r="E18" s="13">
        <f>IF(C18*D18=0,"",C18*D18)</f>
        <v>40</v>
      </c>
    </row>
    <row r="19" spans="2:5" x14ac:dyDescent="0.25">
      <c r="B19" s="10" t="s">
        <v>24</v>
      </c>
      <c r="C19" s="11">
        <v>2</v>
      </c>
      <c r="D19" s="12">
        <v>15</v>
      </c>
      <c r="E19" s="13">
        <f>IF(C19*D19=0,"",C19*D19)</f>
        <v>30</v>
      </c>
    </row>
    <row r="20" spans="2:5" x14ac:dyDescent="0.25">
      <c r="B20" s="10" t="s">
        <v>10</v>
      </c>
      <c r="C20" s="11"/>
      <c r="D20" s="12"/>
      <c r="E20" s="13" t="str">
        <f>IF(C20*D20=0,"",C20*D20)</f>
        <v/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25</v>
      </c>
      <c r="E22" s="15">
        <f>SUM(E12:E21)</f>
        <v>682</v>
      </c>
    </row>
    <row r="23" spans="3:5" x14ac:dyDescent="0.25">
      <c r="C23" s="14" t="s">
        <v>26</v>
      </c>
      <c r="D23" s="16">
        <v>0</v>
      </c>
      <c r="E23" s="15">
        <f>ROUND(E22*D23,2)</f>
        <v>0</v>
      </c>
    </row>
    <row r="24" spans="3:5" x14ac:dyDescent="0.25">
      <c r="C24" s="14" t="s">
        <v>27</v>
      </c>
      <c r="D24" s="17">
        <v>0</v>
      </c>
      <c r="E24" s="15">
        <f>ROUND((E22-E23)*D24,2)</f>
        <v>0</v>
      </c>
    </row>
    <row r="25" spans="3:5" x14ac:dyDescent="0.25">
      <c r="C25" s="18" t="s">
        <v>28</v>
      </c>
      <c r="E25" s="19">
        <f>E22-E23+E24</f>
        <v>682</v>
      </c>
    </row>
    <row r="26" spans="3:5" x14ac:dyDescent="0.25">
      <c r="C26" s="14" t="s">
        <v>29</v>
      </c>
      <c r="E26" s="20">
        <v>0</v>
      </c>
    </row>
    <row r="27" spans="3:5" x14ac:dyDescent="0.25">
      <c r="C27" s="18" t="s">
        <v>30</v>
      </c>
      <c r="E27" s="19">
        <f>E25-E26</f>
        <v>682</v>
      </c>
    </row>
    <row r="29" spans="2:2" x14ac:dyDescent="0.25">
      <c r="B29" s="4" t="s">
        <v>31</v>
      </c>
    </row>
    <row r="30" ht="30" customHeight="1" spans="2:5" x14ac:dyDescent="0.25">
      <c r="B30" s="21" t="s">
        <v>32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33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2026-10-21T16:51:37Z</dcterms:created>
  <dcterms:modified xsi:type="dcterms:W3CDTF">2026-10-21T16:51:37Z</dcterms:modified>
</cp:coreProperties>
</file>