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'Invoice'!$A1:$E34</definedName>
  </definedNames>
  <calcPr calcId="171027"/>
</workbook>
</file>

<file path=xl/sharedStrings.xml><?xml version="1.0" encoding="utf-8"?>
<sst xmlns="http://schemas.openxmlformats.org/spreadsheetml/2006/main" count="36" uniqueCount="35">
  <si>
    <t>Valley Oak Landscape Design</t>
  </si>
  <si>
    <t>INVOICE</t>
  </si>
  <si>
    <t>2730 Del Paso Blvd, Sacramento, CA 95815</t>
  </si>
  <si>
    <t>projects@valleyoaklandscape.example.com   (555) 014-6631</t>
  </si>
  <si>
    <t>Invoice #</t>
  </si>
  <si>
    <t>INV-1024</t>
  </si>
  <si>
    <t>Date</t>
  </si>
  <si>
    <t>Due date</t>
  </si>
  <si>
    <t>BILL TO</t>
  </si>
  <si>
    <t>Elena Moreau</t>
  </si>
  <si>
    <t/>
  </si>
  <si>
    <t>3341 McKinley Blvd, Sacramento, CA 95816</t>
  </si>
  <si>
    <t>elena.moreau@example.com</t>
  </si>
  <si>
    <t>Description</t>
  </si>
  <si>
    <t>Qty</t>
  </si>
  <si>
    <t>Rate</t>
  </si>
  <si>
    <t>Amount</t>
  </si>
  <si>
    <t>Landscape design plan and site layout</t>
  </si>
  <si>
    <t>Remove existing turf and haul away (square feet)</t>
  </si>
  <si>
    <t>Compost amendment, delivered and tilled (cubic yards)</t>
  </si>
  <si>
    <t>Drip irrigation zone with smart controller (zones)</t>
  </si>
  <si>
    <t>Paver patio on compacted base (square feet)</t>
  </si>
  <si>
    <t>Shrubs, 5 gallon, planted</t>
  </si>
  <si>
    <t>Trees, 15 gallon, planted and staked</t>
  </si>
  <si>
    <t>Bark mulch, delivered and spread (cubic yards)</t>
  </si>
  <si>
    <t>Green waste and debris disposal fees</t>
  </si>
  <si>
    <t>Subtotal</t>
  </si>
  <si>
    <t>Discount %</t>
  </si>
  <si>
    <t>Sales tax rate</t>
  </si>
  <si>
    <t>Total</t>
  </si>
  <si>
    <t>Deposit paid</t>
  </si>
  <si>
    <t>Balance due</t>
  </si>
  <si>
    <t>NOTES</t>
  </si>
  <si>
    <t>Final invoice for the backyard install. Plants carry a 90-day replacement warranty with the irrigation running on the programmed schedule. Deposit of $4,000 credited. Thank you, Elena.</t>
  </si>
  <si>
    <t>Free template from Invoicefy. Send invoices with pay links and reminders at invoicefyapp.com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</si>
</sst>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0.##"/>
    <numFmt numFmtId="166" formatCode="&quot;$&quot;#,##0.00"/>
  </numFmts>
  <fonts count="11" x14ac:knownFonts="1">
    <font>
      <color theme="1"/>
      <family val="2"/>
      <scheme val="minor"/>
      <sz val="11"/>
      <name val="Calibri"/>
    </font>
    <font>
      <b/>
      <sz val="16"/>
    </font>
    <font>
      <b/>
      <color rgb="FF007AFF"/>
      <sz val="20"/>
    </font>
    <font>
      <color rgb="FF64748B"/>
      <sz val="10"/>
    </font>
    <font>
      <b/>
    </font>
    <font>
      <b/>
      <color rgb="FFFFFFFF"/>
    </font>
    <font>
      <color rgb="FF64748B"/>
    </font>
    <font>
      <sz val="11"/>
    </font>
    <font>
      <b/>
      <color rgb="FF0B1322"/>
    </font>
    <font>
      <b/>
      <sz val="13"/>
    </font>
    <font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B1322"/>
      </patternFill>
    </fill>
  </fills>
  <borders count="3">
    <border>
      <left/>
      <right/>
      <top/>
      <bottom/>
      <diagonal/>
    </border>
    <border>
      <left/>
      <right/>
      <top/>
      <bottom style="thin">
        <color rgb="FFE3E8F0"/>
      </bottom>
      <diagonal/>
    </border>
    <border>
      <left/>
      <right/>
      <top style="medium">
        <color rgb="FF0B1322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3" fillId="0" borderId="0" xfId="0" applyFont="1"/>
    <xf numFmtId="0" fontId="0" fillId="0" borderId="0" xfId="0" applyAlignment="1" applyProtection="1">
      <alignment horizontal="right"/>
      <protection locked="0"/>
    </xf>
    <xf numFmtId="164" fontId="0" fillId="0" borderId="0" xfId="0" applyNumberForma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6" fontId="0" fillId="0" borderId="1" xfId="0" applyNumberFormat="1" applyBorder="1" applyProtection="1">
      <protection locked="0"/>
    </xf>
    <xf numFmtId="166" fontId="0" fillId="0" borderId="1" xfId="0" applyNumberFormat="1" applyBorder="1"/>
    <xf numFmtId="0" fontId="6" fillId="0" borderId="0" xfId="0" applyFont="1"/>
    <xf numFmtId="166" fontId="7" fillId="0" borderId="0" xfId="0" applyNumberFormat="1" applyFont="1"/>
    <xf numFmtId="9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8" fillId="0" borderId="0" xfId="0" applyFont="1"/>
    <xf numFmtId="166" fontId="9" fillId="0" borderId="2" xfId="0" applyNumberFormat="1" applyFont="1" applyBorder="1"/>
    <xf numFmtId="166" fontId="0" fillId="0" borderId="0" xfId="0" applyNumberForma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FormatPr defaultRowHeight="15" outlineLevelRow="0" outlineLevelCol="0" x14ac:dyDescent="55"/>
  <cols>
    <col min="1" max="1" width="2" customWidth="1"/>
    <col min="2" max="2" width="50" customWidth="1"/>
    <col min="3" max="3" width="10" customWidth="1"/>
    <col min="4" max="4" width="14" customWidth="1"/>
    <col min="5" max="5" width="16" customWidth="1"/>
  </cols>
  <sheetData>
    <row r="1" spans="2:5" x14ac:dyDescent="0.25">
      <c r="B1" s="1" t="s">
        <v>0</v>
      </c>
      <c r="E1" s="2" t="s">
        <v>1</v>
      </c>
    </row>
    <row r="2" spans="2:2" x14ac:dyDescent="0.25">
      <c r="B2" s="3" t="s">
        <v>2</v>
      </c>
    </row>
    <row r="3" spans="2:5" x14ac:dyDescent="0.25">
      <c r="B3" s="3" t="s">
        <v>3</v>
      </c>
      <c r="D3" s="4" t="s">
        <v>4</v>
      </c>
      <c r="E3" s="5" t="s">
        <v>5</v>
      </c>
    </row>
    <row r="4" spans="4:5" x14ac:dyDescent="0.25">
      <c r="D4" s="4" t="s">
        <v>6</v>
      </c>
      <c r="E4" s="6">
        <v>46315</v>
      </c>
    </row>
    <row r="5" spans="4:5" x14ac:dyDescent="0.25">
      <c r="D5" s="4" t="s">
        <v>7</v>
      </c>
      <c r="E5" s="6">
        <f>E4+10</f>
        <v>46325</v>
      </c>
    </row>
    <row r="6" spans="2:2" x14ac:dyDescent="0.25">
      <c r="B6" s="4" t="s">
        <v>8</v>
      </c>
    </row>
    <row r="7" spans="2:2" x14ac:dyDescent="0.25">
      <c r="B7" s="7" t="s">
        <v>9</v>
      </c>
    </row>
    <row r="8" spans="2:2" x14ac:dyDescent="0.25">
      <c r="B8" s="3" t="s">
        <v>10</v>
      </c>
    </row>
    <row r="9" spans="2:2" x14ac:dyDescent="0.25">
      <c r="B9" s="3" t="s">
        <v>11</v>
      </c>
    </row>
    <row r="10" spans="2:2" x14ac:dyDescent="0.25">
      <c r="B10" s="3" t="s">
        <v>12</v>
      </c>
    </row>
    <row r="11" spans="2:5" x14ac:dyDescent="0.25">
      <c r="B11" s="8" t="s">
        <v>13</v>
      </c>
      <c r="C11" s="9" t="s">
        <v>14</v>
      </c>
      <c r="D11" s="9" t="s">
        <v>15</v>
      </c>
      <c r="E11" s="9" t="s">
        <v>16</v>
      </c>
    </row>
    <row r="12" spans="2:5" x14ac:dyDescent="0.25">
      <c r="B12" s="10" t="s">
        <v>17</v>
      </c>
      <c r="C12" s="11">
        <v>1</v>
      </c>
      <c r="D12" s="12">
        <v>650</v>
      </c>
      <c r="E12" s="13">
        <f>IF(C12*D12=0,"",C12*D12)</f>
        <v>650</v>
      </c>
    </row>
    <row r="13" spans="2:5" x14ac:dyDescent="0.25">
      <c r="B13" s="10" t="s">
        <v>18</v>
      </c>
      <c r="C13" s="11">
        <v>900</v>
      </c>
      <c r="D13" s="12">
        <v>1.25</v>
      </c>
      <c r="E13" s="13">
        <f>IF(C13*D13=0,"",C13*D13)</f>
        <v>1125</v>
      </c>
    </row>
    <row r="14" spans="2:5" x14ac:dyDescent="0.25">
      <c r="B14" s="10" t="s">
        <v>19</v>
      </c>
      <c r="C14" s="11">
        <v>6</v>
      </c>
      <c r="D14" s="12">
        <v>85</v>
      </c>
      <c r="E14" s="13">
        <f>IF(C14*D14=0,"",C14*D14)</f>
        <v>510</v>
      </c>
    </row>
    <row r="15" spans="2:5" x14ac:dyDescent="0.25">
      <c r="B15" s="10" t="s">
        <v>20</v>
      </c>
      <c r="C15" s="11">
        <v>2</v>
      </c>
      <c r="D15" s="12">
        <v>1150</v>
      </c>
      <c r="E15" s="13">
        <f>IF(C15*D15=0,"",C15*D15)</f>
        <v>2300</v>
      </c>
    </row>
    <row r="16" spans="2:5" x14ac:dyDescent="0.25">
      <c r="B16" s="10" t="s">
        <v>21</v>
      </c>
      <c r="C16" s="11">
        <v>240</v>
      </c>
      <c r="D16" s="12">
        <v>24</v>
      </c>
      <c r="E16" s="13">
        <f>IF(C16*D16=0,"",C16*D16)</f>
        <v>5760</v>
      </c>
    </row>
    <row r="17" spans="2:5" x14ac:dyDescent="0.25">
      <c r="B17" s="10" t="s">
        <v>22</v>
      </c>
      <c r="C17" s="11">
        <v>18</v>
      </c>
      <c r="D17" s="12">
        <v>55</v>
      </c>
      <c r="E17" s="13">
        <f>IF(C17*D17=0,"",C17*D17)</f>
        <v>990</v>
      </c>
    </row>
    <row r="18" spans="2:5" x14ac:dyDescent="0.25">
      <c r="B18" s="10" t="s">
        <v>23</v>
      </c>
      <c r="C18" s="11">
        <v>3</v>
      </c>
      <c r="D18" s="12">
        <v>225</v>
      </c>
      <c r="E18" s="13">
        <f>IF(C18*D18=0,"",C18*D18)</f>
        <v>675</v>
      </c>
    </row>
    <row r="19" spans="2:5" x14ac:dyDescent="0.25">
      <c r="B19" s="10" t="s">
        <v>24</v>
      </c>
      <c r="C19" s="11">
        <v>8</v>
      </c>
      <c r="D19" s="12">
        <v>80</v>
      </c>
      <c r="E19" s="13">
        <f>IF(C19*D19=0,"",C19*D19)</f>
        <v>640</v>
      </c>
    </row>
    <row r="20" spans="2:5" x14ac:dyDescent="0.25">
      <c r="B20" s="10" t="s">
        <v>25</v>
      </c>
      <c r="C20" s="11">
        <v>1</v>
      </c>
      <c r="D20" s="12">
        <v>320</v>
      </c>
      <c r="E20" s="13">
        <f>IF(C20*D20=0,"",C20*D20)</f>
        <v>320</v>
      </c>
    </row>
    <row r="21" spans="2:5" x14ac:dyDescent="0.25">
      <c r="B21" s="10" t="s">
        <v>10</v>
      </c>
      <c r="C21" s="11"/>
      <c r="D21" s="12"/>
      <c r="E21" s="13" t="str">
        <f>IF(C21*D21=0,"",C21*D21)</f>
        <v/>
      </c>
    </row>
    <row r="22" spans="3:5" x14ac:dyDescent="0.25">
      <c r="C22" s="14" t="s">
        <v>26</v>
      </c>
      <c r="E22" s="15">
        <f>SUM(E12:E21)</f>
        <v>12970</v>
      </c>
    </row>
    <row r="23" spans="3:5" x14ac:dyDescent="0.25">
      <c r="C23" s="14" t="s">
        <v>27</v>
      </c>
      <c r="D23" s="16">
        <v>0</v>
      </c>
      <c r="E23" s="15">
        <f>ROUND(E22*D23,2)</f>
        <v>0</v>
      </c>
    </row>
    <row r="24" spans="3:5" x14ac:dyDescent="0.25">
      <c r="C24" s="14" t="s">
        <v>28</v>
      </c>
      <c r="D24" s="17">
        <v>0</v>
      </c>
      <c r="E24" s="15">
        <f>ROUND((E22-E23)*D24,2)</f>
        <v>0</v>
      </c>
    </row>
    <row r="25" spans="3:5" x14ac:dyDescent="0.25">
      <c r="C25" s="18" t="s">
        <v>29</v>
      </c>
      <c r="E25" s="19">
        <f>E22-E23+E24</f>
        <v>12970</v>
      </c>
    </row>
    <row r="26" spans="3:5" x14ac:dyDescent="0.25">
      <c r="C26" s="14" t="s">
        <v>30</v>
      </c>
      <c r="E26" s="20">
        <v>4000</v>
      </c>
    </row>
    <row r="27" spans="3:5" x14ac:dyDescent="0.25">
      <c r="C27" s="18" t="s">
        <v>31</v>
      </c>
      <c r="E27" s="19">
        <f>E25-E26</f>
        <v>8970</v>
      </c>
    </row>
    <row r="29" spans="2:2" x14ac:dyDescent="0.25">
      <c r="B29" s="4" t="s">
        <v>32</v>
      </c>
    </row>
    <row r="30" ht="30" customHeight="1" spans="2:5" x14ac:dyDescent="0.25">
      <c r="B30" s="21" t="s">
        <v>33</v>
      </c>
      <c r="C30" s="21"/>
      <c r="D30" s="21"/>
      <c r="E30" s="21"/>
    </row>
    <row r="31" spans="2:5" x14ac:dyDescent="0.25">
      <c r="B31" s="21"/>
      <c r="C31" s="21"/>
      <c r="D31" s="21"/>
      <c r="E31" s="21"/>
    </row>
    <row r="32" spans="2:5" x14ac:dyDescent="0.25">
      <c r="B32" s="21"/>
      <c r="C32" s="21"/>
      <c r="D32" s="21"/>
      <c r="E32" s="21"/>
    </row>
    <row r="34" spans="2:2" x14ac:dyDescent="0.25">
      <c r="B34" s="22" t="s">
        <v>34</v>
      </c>
    </row>
  </sheetData>
  <sheetProtection sheet="1" formatColumns="0" formatRows="0"/>
  <mergeCells count="1">
    <mergeCell ref="B30:E32"/>
  </mergeCells>
  <pageMargins left="0.5" right="0.5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Invoicefy</dc:creator>
  <dc:title/>
  <dc:subject/>
  <dc:description/>
  <cp:keywords/>
  <cp:category/>
  <cp:lastModifiedBy>Unknown</cp:lastModifiedBy>
  <dcterms:created xsi:type="dcterms:W3CDTF">2026-10-21T16:51:37Z</dcterms:created>
  <dcterms:modified xsi:type="dcterms:W3CDTF">2026-10-21T16:51:37Z</dcterms:modified>
</cp:coreProperties>
</file>